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195" windowHeight="13095" activeTab="0"/>
  </bookViews>
  <sheets>
    <sheet name="LCC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<sst xmlns="http://schemas.openxmlformats.org/spreadsheetml/2006/main" count="26" uniqueCount="16">
  <si>
    <r>
      <t>K</t>
    </r>
    <r>
      <rPr>
        <i/>
        <vertAlign val="subscript"/>
        <sz val="11"/>
        <rFont val="Times New Roman"/>
        <family val="1"/>
      </rPr>
      <t>po</t>
    </r>
  </si>
  <si>
    <r>
      <t>K</t>
    </r>
    <r>
      <rPr>
        <i/>
        <vertAlign val="subscript"/>
        <sz val="11"/>
        <rFont val="Times New Roman"/>
        <family val="1"/>
      </rPr>
      <t>in</t>
    </r>
  </si>
  <si>
    <r>
      <t>K</t>
    </r>
    <r>
      <rPr>
        <i/>
        <vertAlign val="subscript"/>
        <sz val="11"/>
        <rFont val="Times New Roman"/>
        <family val="1"/>
      </rPr>
      <t>e</t>
    </r>
  </si>
  <si>
    <r>
      <t>K</t>
    </r>
    <r>
      <rPr>
        <i/>
        <vertAlign val="subscript"/>
        <sz val="11"/>
        <rFont val="Times New Roman"/>
        <family val="1"/>
      </rPr>
      <t>o</t>
    </r>
  </si>
  <si>
    <t>Km</t>
  </si>
  <si>
    <t>Ks</t>
  </si>
  <si>
    <t>Kenv</t>
  </si>
  <si>
    <t>Kd</t>
  </si>
  <si>
    <t>SUMA</t>
  </si>
  <si>
    <t>Lata</t>
  </si>
  <si>
    <t>r</t>
  </si>
  <si>
    <t>Sum zd</t>
  </si>
  <si>
    <t>LCC 1</t>
  </si>
  <si>
    <t>LCC 2</t>
  </si>
  <si>
    <t>(1+r)^n</t>
  </si>
  <si>
    <t>Przykład obliczania LCC ze zmienną stopą dyskontową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</si>
</sst>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</numFmts>
  <fonts count="7">
    <font>
      <sz val="10"/>
      <name val="Arial CE"/>
      <family val="0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167" fontId="0" fillId="0" borderId="4" xfId="0" applyNumberFormat="1" applyBorder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167" fontId="0" fillId="0" borderId="6" xfId="0" applyNumberFormat="1" applyBorder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7" fontId="0" fillId="3" borderId="2" xfId="0" applyNumberFormat="1" applyFill="1" applyBorder="1" applyAlignment="1">
      <alignment/>
    </xf>
    <xf numFmtId="167" fontId="0" fillId="3" borderId="3" xfId="0" applyNumberFormat="1" applyFill="1" applyBorder="1" applyAlignment="1">
      <alignment/>
    </xf>
    <xf numFmtId="167" fontId="0" fillId="3" borderId="4" xfId="0" applyNumberFormat="1" applyFill="1" applyBorder="1" applyAlignment="1">
      <alignment/>
    </xf>
    <xf numFmtId="167" fontId="0" fillId="3" borderId="6" xfId="0" applyNumberFormat="1" applyFill="1" applyBorder="1" applyAlignment="1">
      <alignment/>
    </xf>
    <xf numFmtId="0" fontId="3" fillId="4" borderId="7" xfId="0" applyFont="1" applyFill="1" applyBorder="1" applyAlignment="1">
      <alignment horizontal="center" vertical="top" wrapText="1"/>
    </xf>
    <xf numFmtId="167" fontId="0" fillId="4" borderId="8" xfId="0" applyNumberFormat="1" applyFill="1" applyBorder="1" applyAlignment="1">
      <alignment/>
    </xf>
    <xf numFmtId="167" fontId="0" fillId="4" borderId="9" xfId="0" applyNumberFormat="1" applyFill="1" applyBorder="1" applyAlignment="1">
      <alignment/>
    </xf>
    <xf numFmtId="167" fontId="6" fillId="4" borderId="10" xfId="0" applyNumberFormat="1" applyFont="1" applyFill="1" applyBorder="1" applyAlignment="1">
      <alignment/>
    </xf>
    <xf numFmtId="167" fontId="0" fillId="4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167" fontId="0" fillId="3" borderId="12" xfId="0" applyNumberFormat="1" applyFill="1" applyBorder="1" applyAlignment="1">
      <alignment/>
    </xf>
    <xf numFmtId="167" fontId="0" fillId="3" borderId="13" xfId="0" applyNumberForma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A2" sqref="A2"/>
    </sheetView>
  </sheetViews>
  <sheetFormatPr defaultColWidth="9.00390625" defaultRowHeight="12.75"/>
  <cols>
    <col min="3" max="13" width="6.375" style="0" customWidth="1"/>
  </cols>
  <sheetData>
    <row r="1" ht="12.75">
      <c r="A1" s="21" t="s">
        <v>15</v>
      </c>
    </row>
    <row r="2" ht="13.5" thickBot="1"/>
    <row r="3" spans="2:13" ht="12.75">
      <c r="B3" s="3" t="s">
        <v>9</v>
      </c>
      <c r="C3" s="4">
        <v>0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5">
        <v>10</v>
      </c>
    </row>
    <row r="4" spans="2:13" ht="12.75">
      <c r="B4" s="26" t="s">
        <v>10</v>
      </c>
      <c r="C4" s="25">
        <v>0.15</v>
      </c>
      <c r="D4" s="25">
        <v>0.14</v>
      </c>
      <c r="E4" s="25">
        <v>0.13</v>
      </c>
      <c r="F4" s="25">
        <v>0.12</v>
      </c>
      <c r="G4" s="25">
        <v>0.11</v>
      </c>
      <c r="H4" s="25">
        <v>0.1</v>
      </c>
      <c r="I4" s="25">
        <v>0.1</v>
      </c>
      <c r="J4" s="25">
        <v>0.1</v>
      </c>
      <c r="K4" s="25">
        <v>0.1</v>
      </c>
      <c r="L4" s="25">
        <v>0.09</v>
      </c>
      <c r="M4" s="27">
        <v>0.09</v>
      </c>
    </row>
    <row r="5" spans="2:13" ht="13.5" thickBot="1">
      <c r="B5" s="28" t="s">
        <v>14</v>
      </c>
      <c r="C5" s="29">
        <v>1</v>
      </c>
      <c r="D5" s="29">
        <f>C5*(D4+1)</f>
        <v>1.1400000000000001</v>
      </c>
      <c r="E5" s="29">
        <f aca="true" t="shared" si="0" ref="E5:M5">D5*(E4+1)</f>
        <v>1.2882</v>
      </c>
      <c r="F5" s="29">
        <f t="shared" si="0"/>
        <v>1.442784</v>
      </c>
      <c r="G5" s="29">
        <f t="shared" si="0"/>
        <v>1.6014902400000002</v>
      </c>
      <c r="H5" s="29">
        <f t="shared" si="0"/>
        <v>1.7616392640000003</v>
      </c>
      <c r="I5" s="29">
        <f t="shared" si="0"/>
        <v>1.9378031904000004</v>
      </c>
      <c r="J5" s="29">
        <f t="shared" si="0"/>
        <v>2.1315835094400004</v>
      </c>
      <c r="K5" s="29">
        <f t="shared" si="0"/>
        <v>2.3447418603840005</v>
      </c>
      <c r="L5" s="29">
        <f t="shared" si="0"/>
        <v>2.5557686278185607</v>
      </c>
      <c r="M5" s="29">
        <f t="shared" si="0"/>
        <v>2.7857878043222315</v>
      </c>
    </row>
    <row r="6" spans="2:13" ht="16.5">
      <c r="B6" s="22" t="s">
        <v>0</v>
      </c>
      <c r="C6" s="23">
        <v>80</v>
      </c>
      <c r="D6" s="23"/>
      <c r="E6" s="23"/>
      <c r="F6" s="23"/>
      <c r="G6" s="23"/>
      <c r="H6" s="23"/>
      <c r="I6" s="23"/>
      <c r="J6" s="23"/>
      <c r="K6" s="23"/>
      <c r="L6" s="23"/>
      <c r="M6" s="24"/>
    </row>
    <row r="7" spans="2:13" ht="16.5">
      <c r="B7" s="8" t="s">
        <v>1</v>
      </c>
      <c r="C7" s="14">
        <v>40</v>
      </c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 ht="16.5">
      <c r="B8" s="8" t="s">
        <v>2</v>
      </c>
      <c r="C8" s="14"/>
      <c r="D8" s="14">
        <v>15</v>
      </c>
      <c r="E8" s="14">
        <v>16</v>
      </c>
      <c r="F8" s="14">
        <v>17</v>
      </c>
      <c r="G8" s="14">
        <v>15</v>
      </c>
      <c r="H8" s="14">
        <v>16</v>
      </c>
      <c r="I8" s="14">
        <v>17</v>
      </c>
      <c r="J8" s="14">
        <v>15</v>
      </c>
      <c r="K8" s="14">
        <v>16</v>
      </c>
      <c r="L8" s="14">
        <v>17</v>
      </c>
      <c r="M8" s="15">
        <v>15</v>
      </c>
    </row>
    <row r="9" spans="2:13" ht="16.5">
      <c r="B9" s="8" t="s">
        <v>3</v>
      </c>
      <c r="C9" s="14"/>
      <c r="D9" s="14">
        <v>10</v>
      </c>
      <c r="E9" s="14">
        <v>10</v>
      </c>
      <c r="F9" s="14">
        <v>10</v>
      </c>
      <c r="G9" s="14">
        <v>10</v>
      </c>
      <c r="H9" s="14">
        <v>10</v>
      </c>
      <c r="I9" s="14">
        <v>10</v>
      </c>
      <c r="J9" s="14">
        <v>10</v>
      </c>
      <c r="K9" s="14">
        <v>10</v>
      </c>
      <c r="L9" s="14">
        <v>10</v>
      </c>
      <c r="M9" s="15">
        <v>10</v>
      </c>
    </row>
    <row r="10" spans="2:13" ht="15">
      <c r="B10" s="10" t="s">
        <v>4</v>
      </c>
      <c r="C10" s="14"/>
      <c r="D10" s="14">
        <v>3</v>
      </c>
      <c r="E10" s="14">
        <v>3</v>
      </c>
      <c r="F10" s="14">
        <v>8</v>
      </c>
      <c r="G10" s="14">
        <v>3</v>
      </c>
      <c r="H10" s="14">
        <v>3</v>
      </c>
      <c r="I10" s="14">
        <v>10</v>
      </c>
      <c r="J10" s="14">
        <v>3</v>
      </c>
      <c r="K10" s="14">
        <v>3</v>
      </c>
      <c r="L10" s="14">
        <v>12</v>
      </c>
      <c r="M10" s="15">
        <v>3</v>
      </c>
    </row>
    <row r="11" spans="2:13" ht="15">
      <c r="B11" s="10" t="s">
        <v>5</v>
      </c>
      <c r="C11" s="14"/>
      <c r="D11" s="14"/>
      <c r="E11" s="14"/>
      <c r="F11" s="14">
        <v>50</v>
      </c>
      <c r="G11" s="14"/>
      <c r="H11" s="14"/>
      <c r="I11" s="14">
        <v>50</v>
      </c>
      <c r="J11" s="14"/>
      <c r="K11" s="14"/>
      <c r="L11" s="14">
        <v>50</v>
      </c>
      <c r="M11" s="15"/>
    </row>
    <row r="12" spans="2:13" ht="15">
      <c r="B12" s="10" t="s">
        <v>6</v>
      </c>
      <c r="C12" s="14"/>
      <c r="D12" s="14">
        <v>1</v>
      </c>
      <c r="E12" s="14">
        <v>1</v>
      </c>
      <c r="F12" s="14">
        <v>2</v>
      </c>
      <c r="G12" s="14">
        <v>1</v>
      </c>
      <c r="H12" s="14">
        <v>1</v>
      </c>
      <c r="I12" s="14">
        <v>2</v>
      </c>
      <c r="J12" s="14">
        <v>1</v>
      </c>
      <c r="K12" s="14">
        <v>1</v>
      </c>
      <c r="L12" s="14">
        <v>2</v>
      </c>
      <c r="M12" s="15">
        <v>1</v>
      </c>
    </row>
    <row r="13" spans="2:13" ht="15">
      <c r="B13" s="10" t="s">
        <v>7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>
        <v>20</v>
      </c>
    </row>
    <row r="14" spans="2:13" ht="15">
      <c r="B14" s="11" t="s">
        <v>8</v>
      </c>
      <c r="C14" s="6">
        <f>SUM(C6:C13)</f>
        <v>120</v>
      </c>
      <c r="D14" s="6">
        <f aca="true" t="shared" si="1" ref="D14:M14">SUM(D6:D13)</f>
        <v>29</v>
      </c>
      <c r="E14" s="6">
        <f t="shared" si="1"/>
        <v>30</v>
      </c>
      <c r="F14" s="6">
        <f t="shared" si="1"/>
        <v>87</v>
      </c>
      <c r="G14" s="6">
        <f t="shared" si="1"/>
        <v>29</v>
      </c>
      <c r="H14" s="6">
        <f t="shared" si="1"/>
        <v>30</v>
      </c>
      <c r="I14" s="6">
        <f t="shared" si="1"/>
        <v>89</v>
      </c>
      <c r="J14" s="6">
        <f t="shared" si="1"/>
        <v>29</v>
      </c>
      <c r="K14" s="6">
        <f t="shared" si="1"/>
        <v>30</v>
      </c>
      <c r="L14" s="6">
        <f t="shared" si="1"/>
        <v>91</v>
      </c>
      <c r="M14" s="9">
        <f t="shared" si="1"/>
        <v>49</v>
      </c>
    </row>
    <row r="15" spans="2:13" ht="15">
      <c r="B15" s="11" t="s">
        <v>11</v>
      </c>
      <c r="C15" s="6">
        <f>C14/C5</f>
        <v>120</v>
      </c>
      <c r="D15" s="6">
        <f aca="true" t="shared" si="2" ref="D15:M15">D14/D5</f>
        <v>25.43859649122807</v>
      </c>
      <c r="E15" s="6">
        <f t="shared" si="2"/>
        <v>23.28830926874709</v>
      </c>
      <c r="F15" s="6">
        <f t="shared" si="2"/>
        <v>60.30008649943442</v>
      </c>
      <c r="G15" s="6">
        <f t="shared" si="2"/>
        <v>18.10813408391424</v>
      </c>
      <c r="H15" s="6">
        <f t="shared" si="2"/>
        <v>17.02959318236449</v>
      </c>
      <c r="I15" s="6">
        <f t="shared" si="2"/>
        <v>45.92829676455877</v>
      </c>
      <c r="J15" s="6">
        <f t="shared" si="2"/>
        <v>13.6049091539551</v>
      </c>
      <c r="K15" s="6">
        <f t="shared" si="2"/>
        <v>12.794585411243041</v>
      </c>
      <c r="L15" s="6">
        <f t="shared" si="2"/>
        <v>35.60572698541641</v>
      </c>
      <c r="M15" s="6">
        <f t="shared" si="2"/>
        <v>17.589279385879664</v>
      </c>
    </row>
    <row r="16" spans="2:13" ht="15.75" thickBot="1">
      <c r="B16" s="16" t="s">
        <v>12</v>
      </c>
      <c r="C16" s="17"/>
      <c r="D16" s="18"/>
      <c r="E16" s="18"/>
      <c r="F16" s="18"/>
      <c r="G16" s="18"/>
      <c r="H16" s="18"/>
      <c r="I16" s="18"/>
      <c r="J16" s="18"/>
      <c r="K16" s="18"/>
      <c r="L16" s="18"/>
      <c r="M16" s="19">
        <f>SUM(C15:M15)</f>
        <v>389.68751722674125</v>
      </c>
    </row>
    <row r="17" spans="2:13" ht="13.5" thickBot="1">
      <c r="B17" s="2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16.5">
      <c r="B18" s="7" t="s">
        <v>0</v>
      </c>
      <c r="C18" s="12">
        <v>70</v>
      </c>
      <c r="D18" s="12"/>
      <c r="E18" s="12"/>
      <c r="F18" s="12"/>
      <c r="G18" s="12"/>
      <c r="H18" s="12"/>
      <c r="I18" s="12"/>
      <c r="J18" s="12"/>
      <c r="K18" s="12"/>
      <c r="L18" s="12"/>
      <c r="M18" s="13"/>
    </row>
    <row r="19" spans="2:13" ht="16.5">
      <c r="B19" s="8" t="s">
        <v>1</v>
      </c>
      <c r="C19" s="14">
        <v>40</v>
      </c>
      <c r="D19" s="14"/>
      <c r="E19" s="14"/>
      <c r="F19" s="14"/>
      <c r="G19" s="14"/>
      <c r="H19" s="14"/>
      <c r="I19" s="14"/>
      <c r="J19" s="14"/>
      <c r="K19" s="14"/>
      <c r="L19" s="14"/>
      <c r="M19" s="15"/>
    </row>
    <row r="20" spans="2:13" ht="16.5">
      <c r="B20" s="8" t="s">
        <v>2</v>
      </c>
      <c r="C20" s="14"/>
      <c r="D20" s="14">
        <v>16</v>
      </c>
      <c r="E20" s="14">
        <v>17</v>
      </c>
      <c r="F20" s="14">
        <v>18</v>
      </c>
      <c r="G20" s="14">
        <v>16</v>
      </c>
      <c r="H20" s="14">
        <v>17</v>
      </c>
      <c r="I20" s="14">
        <v>18</v>
      </c>
      <c r="J20" s="14">
        <v>16</v>
      </c>
      <c r="K20" s="14">
        <v>17</v>
      </c>
      <c r="L20" s="14">
        <v>18</v>
      </c>
      <c r="M20" s="15">
        <v>16</v>
      </c>
    </row>
    <row r="21" spans="2:13" ht="16.5">
      <c r="B21" s="8" t="s">
        <v>3</v>
      </c>
      <c r="C21" s="14"/>
      <c r="D21" s="14">
        <v>10</v>
      </c>
      <c r="E21" s="14">
        <v>10</v>
      </c>
      <c r="F21" s="14">
        <v>10</v>
      </c>
      <c r="G21" s="14">
        <v>10</v>
      </c>
      <c r="H21" s="14">
        <v>10</v>
      </c>
      <c r="I21" s="14">
        <v>10</v>
      </c>
      <c r="J21" s="14">
        <v>10</v>
      </c>
      <c r="K21" s="14">
        <v>10</v>
      </c>
      <c r="L21" s="14">
        <v>10</v>
      </c>
      <c r="M21" s="15">
        <v>10</v>
      </c>
    </row>
    <row r="22" spans="2:13" ht="15">
      <c r="B22" s="10" t="s">
        <v>4</v>
      </c>
      <c r="C22" s="14"/>
      <c r="D22" s="14">
        <v>5</v>
      </c>
      <c r="E22" s="14">
        <v>5</v>
      </c>
      <c r="F22" s="14">
        <v>12</v>
      </c>
      <c r="G22" s="14">
        <v>5</v>
      </c>
      <c r="H22" s="14">
        <v>5</v>
      </c>
      <c r="I22" s="14">
        <v>14</v>
      </c>
      <c r="J22" s="14">
        <v>5</v>
      </c>
      <c r="K22" s="14">
        <v>5</v>
      </c>
      <c r="L22" s="14">
        <v>16</v>
      </c>
      <c r="M22" s="15">
        <v>5</v>
      </c>
    </row>
    <row r="23" spans="2:13" ht="15">
      <c r="B23" s="10" t="s">
        <v>5</v>
      </c>
      <c r="C23" s="14"/>
      <c r="D23" s="14"/>
      <c r="E23" s="14"/>
      <c r="F23" s="14">
        <v>50</v>
      </c>
      <c r="G23" s="14"/>
      <c r="H23" s="14"/>
      <c r="I23" s="14">
        <v>50</v>
      </c>
      <c r="J23" s="14"/>
      <c r="K23" s="14"/>
      <c r="L23" s="14">
        <v>50</v>
      </c>
      <c r="M23" s="15"/>
    </row>
    <row r="24" spans="2:13" ht="15">
      <c r="B24" s="10" t="s">
        <v>6</v>
      </c>
      <c r="C24" s="14"/>
      <c r="D24" s="14">
        <v>1</v>
      </c>
      <c r="E24" s="14">
        <v>1</v>
      </c>
      <c r="F24" s="14">
        <v>2</v>
      </c>
      <c r="G24" s="14">
        <v>1</v>
      </c>
      <c r="H24" s="14">
        <v>1</v>
      </c>
      <c r="I24" s="14">
        <v>2</v>
      </c>
      <c r="J24" s="14">
        <v>1</v>
      </c>
      <c r="K24" s="14">
        <v>1</v>
      </c>
      <c r="L24" s="14">
        <v>2</v>
      </c>
      <c r="M24" s="15">
        <v>1</v>
      </c>
    </row>
    <row r="25" spans="2:13" ht="15">
      <c r="B25" s="10" t="s">
        <v>7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>
        <v>20</v>
      </c>
    </row>
    <row r="26" spans="2:13" ht="15">
      <c r="B26" s="11" t="s">
        <v>8</v>
      </c>
      <c r="C26" s="6">
        <f>SUM(C18:C25)</f>
        <v>110</v>
      </c>
      <c r="D26" s="6">
        <f aca="true" t="shared" si="3" ref="D26:M26">SUM(D18:D25)</f>
        <v>32</v>
      </c>
      <c r="E26" s="6">
        <f t="shared" si="3"/>
        <v>33</v>
      </c>
      <c r="F26" s="6">
        <f t="shared" si="3"/>
        <v>92</v>
      </c>
      <c r="G26" s="6">
        <f t="shared" si="3"/>
        <v>32</v>
      </c>
      <c r="H26" s="6">
        <f t="shared" si="3"/>
        <v>33</v>
      </c>
      <c r="I26" s="6">
        <f t="shared" si="3"/>
        <v>94</v>
      </c>
      <c r="J26" s="6">
        <f t="shared" si="3"/>
        <v>32</v>
      </c>
      <c r="K26" s="6">
        <f t="shared" si="3"/>
        <v>33</v>
      </c>
      <c r="L26" s="6">
        <f t="shared" si="3"/>
        <v>96</v>
      </c>
      <c r="M26" s="9">
        <f t="shared" si="3"/>
        <v>52</v>
      </c>
    </row>
    <row r="27" spans="2:13" ht="15">
      <c r="B27" s="11" t="s">
        <v>11</v>
      </c>
      <c r="C27" s="6">
        <f>C26/C5</f>
        <v>110</v>
      </c>
      <c r="D27" s="6">
        <f aca="true" t="shared" si="4" ref="D27:M27">D26/D5</f>
        <v>28.07017543859649</v>
      </c>
      <c r="E27" s="6">
        <f t="shared" si="4"/>
        <v>25.617140195621797</v>
      </c>
      <c r="F27" s="6">
        <f t="shared" si="4"/>
        <v>63.7656087120456</v>
      </c>
      <c r="G27" s="6">
        <f t="shared" si="4"/>
        <v>19.981389333974334</v>
      </c>
      <c r="H27" s="6">
        <f t="shared" si="4"/>
        <v>18.73255250060094</v>
      </c>
      <c r="I27" s="6">
        <f t="shared" si="4"/>
        <v>48.508538155826116</v>
      </c>
      <c r="J27" s="6">
        <f t="shared" si="4"/>
        <v>15.012313549191836</v>
      </c>
      <c r="K27" s="6">
        <f t="shared" si="4"/>
        <v>14.074043952367346</v>
      </c>
      <c r="L27" s="6">
        <f t="shared" si="4"/>
        <v>37.56208561098874</v>
      </c>
      <c r="M27" s="6">
        <f t="shared" si="4"/>
        <v>18.666174042158012</v>
      </c>
    </row>
    <row r="28" spans="2:13" ht="15.75" thickBot="1">
      <c r="B28" s="16" t="s">
        <v>13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20">
        <f>SUM(C27:M27)</f>
        <v>399.9900214913712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Marek</cp:lastModifiedBy>
  <dcterms:created xsi:type="dcterms:W3CDTF">2017-12-11T09:20:52Z</dcterms:created>
  <dcterms:modified xsi:type="dcterms:W3CDTF">2019-05-22T11:21:21Z</dcterms:modified>
  <cp:category/>
  <cp:version/>
  <cp:contentType/>
  <cp:contentStatus/>
</cp:coreProperties>
</file>